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7" i="2"/>
  <c r="G28" s="1"/>
  <c r="G27" i="21" l="1"/>
  <c r="G28" s="1"/>
  <c r="G27" i="22"/>
  <c r="G28" s="1"/>
  <c r="G27" i="23"/>
  <c r="G28" s="1"/>
  <c r="G27" i="24"/>
  <c r="G28" s="1"/>
  <c r="G27" i="25"/>
  <c r="G28" s="1"/>
  <c r="G27" i="26"/>
  <c r="G28" s="1"/>
  <c r="G27" i="27"/>
  <c r="G28" s="1"/>
  <c r="G27" i="28"/>
  <c r="G28" s="1"/>
  <c r="C46"/>
  <c r="C39"/>
  <c r="C38"/>
  <c r="C15"/>
  <c r="C8"/>
  <c r="C7"/>
  <c r="H2"/>
  <c r="C64" s="1"/>
  <c r="H2" i="27"/>
  <c r="C60" s="1"/>
  <c r="C66" i="26"/>
  <c r="C34"/>
  <c r="C7"/>
  <c r="H2"/>
  <c r="C63" s="1"/>
  <c r="H2" i="25"/>
  <c r="C60" s="1"/>
  <c r="C63" i="24"/>
  <c r="C39"/>
  <c r="C38"/>
  <c r="C31"/>
  <c r="C11"/>
  <c r="C8"/>
  <c r="C7"/>
  <c r="H2"/>
  <c r="C64" s="1"/>
  <c r="C63" i="23"/>
  <c r="C62"/>
  <c r="C55"/>
  <c r="C46"/>
  <c r="C39"/>
  <c r="C38"/>
  <c r="C31"/>
  <c r="C30"/>
  <c r="C27"/>
  <c r="C23"/>
  <c r="C19"/>
  <c r="C16"/>
  <c r="C15"/>
  <c r="C11"/>
  <c r="C8"/>
  <c r="C7"/>
  <c r="H2"/>
  <c r="C64" s="1"/>
  <c r="C63" i="22"/>
  <c r="C62"/>
  <c r="C47"/>
  <c r="C46"/>
  <c r="C39"/>
  <c r="C38"/>
  <c r="C31"/>
  <c r="C30"/>
  <c r="C19"/>
  <c r="C16"/>
  <c r="C15"/>
  <c r="C11"/>
  <c r="C8"/>
  <c r="C7"/>
  <c r="H2"/>
  <c r="C64" s="1"/>
  <c r="C59" i="21"/>
  <c r="C58"/>
  <c r="C48"/>
  <c r="C47"/>
  <c r="C34"/>
  <c r="C33"/>
  <c r="C20"/>
  <c r="C19"/>
  <c r="C9"/>
  <c r="C8"/>
  <c r="H2"/>
  <c r="C60" s="1"/>
  <c r="C18" l="1"/>
  <c r="C43"/>
  <c r="C31"/>
  <c r="C42"/>
  <c r="C56"/>
  <c r="C67"/>
  <c r="C16"/>
  <c r="C55"/>
  <c r="C12"/>
  <c r="C26"/>
  <c r="C40"/>
  <c r="C51"/>
  <c r="C11"/>
  <c r="C25"/>
  <c r="C39"/>
  <c r="C50"/>
  <c r="C64"/>
  <c r="C32"/>
  <c r="C57"/>
  <c r="C17"/>
  <c r="C27"/>
  <c r="C41"/>
  <c r="C66"/>
  <c r="C65"/>
  <c r="C10"/>
  <c r="C24"/>
  <c r="C35"/>
  <c r="C49"/>
  <c r="C63"/>
  <c r="C24" i="22"/>
  <c r="C55"/>
  <c r="C23"/>
  <c r="C54"/>
  <c r="C24" i="23"/>
  <c r="C54"/>
  <c r="C47"/>
  <c r="C62" i="24"/>
  <c r="C24"/>
  <c r="C55"/>
  <c r="C23"/>
  <c r="C54"/>
  <c r="C30"/>
  <c r="C16"/>
  <c r="C47"/>
  <c r="C15"/>
  <c r="C46"/>
  <c r="C30" i="26"/>
  <c r="C58"/>
  <c r="C62"/>
  <c r="C27"/>
  <c r="C54"/>
  <c r="C19"/>
  <c r="C50"/>
  <c r="C15"/>
  <c r="C46"/>
  <c r="C11"/>
  <c r="C42"/>
  <c r="C23"/>
  <c r="C10"/>
  <c r="C38"/>
  <c r="C63" i="28"/>
  <c r="C31"/>
  <c r="C30"/>
  <c r="C62"/>
  <c r="C24"/>
  <c r="C55"/>
  <c r="C23"/>
  <c r="C54"/>
  <c r="C16"/>
  <c r="C47"/>
  <c r="C1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9" l="1"/>
  <c r="C17"/>
  <c r="C25"/>
  <c r="C33"/>
  <c r="C41"/>
  <c r="C49"/>
  <c r="C57"/>
  <c r="C65"/>
  <c r="C16"/>
  <c r="C24"/>
  <c r="C32"/>
  <c r="C40"/>
  <c r="C48"/>
  <c r="C56"/>
  <c r="C64"/>
  <c r="C39"/>
  <c r="C55"/>
  <c r="C63"/>
  <c r="C30"/>
  <c r="C62"/>
  <c r="C51"/>
  <c r="C18"/>
  <c r="C50"/>
  <c r="C8"/>
  <c r="C15"/>
  <c r="C23"/>
  <c r="C31"/>
  <c r="C47"/>
  <c r="C22"/>
  <c r="C38"/>
  <c r="C46"/>
  <c r="C54"/>
  <c r="C27"/>
  <c r="C43"/>
  <c r="C67"/>
  <c r="C26"/>
  <c r="C58"/>
  <c r="C14"/>
  <c r="C66"/>
  <c r="C13"/>
  <c r="C21"/>
  <c r="C29"/>
  <c r="C37"/>
  <c r="C45"/>
  <c r="C53"/>
  <c r="C61"/>
  <c r="C12"/>
  <c r="C28"/>
  <c r="C36"/>
  <c r="C44"/>
  <c r="C52"/>
  <c r="C60"/>
  <c r="C7"/>
  <c r="C11"/>
  <c r="C19"/>
  <c r="C35"/>
  <c r="C59"/>
  <c r="C10"/>
  <c r="C34"/>
  <c r="C42"/>
  <c r="C20"/>
</calcChain>
</file>

<file path=xl/sharedStrings.xml><?xml version="1.0" encoding="utf-8"?>
<sst xmlns="http://schemas.openxmlformats.org/spreadsheetml/2006/main" count="153" uniqueCount="18">
  <si>
    <t>Measured concentration of CO, ppm</t>
  </si>
  <si>
    <t>Q=</t>
  </si>
  <si>
    <t>Molecular weight of CO, g/mol</t>
  </si>
  <si>
    <t>Temperature inside flux chamber, K</t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</si>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</sst>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/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/>
    <xf numFmtId="0" fontId="15" fillId="0" borderId="1" xfId="0" applyFont="1" applyBorder="1" applyAlignment="1"/>
    <xf numFmtId="0" fontId="15" fillId="0" borderId="9" xfId="0" applyFont="1" applyFill="1" applyBorder="1" applyAlignment="1"/>
    <xf numFmtId="0" fontId="15" fillId="0" borderId="1" xfId="0" applyFont="1" applyFill="1" applyBorder="1" applyAlignment="1"/>
    <xf numFmtId="49" fontId="13" fillId="0" borderId="1" xfId="0" applyNumberFormat="1" applyFont="1" applyFill="1" applyBorder="1" applyAlignment="1"/>
    <xf numFmtId="49" fontId="13" fillId="0" borderId="3" xfId="0" applyNumberFormat="1" applyFont="1" applyFill="1" applyBorder="1" applyAlignment="1"/>
    <xf numFmtId="49" fontId="13" fillId="0" borderId="6" xfId="0" applyNumberFormat="1" applyFont="1" applyBorder="1" applyAlignment="1"/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/>
    <xf numFmtId="0" fontId="10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5424999734850237"/>
                  <c:y val="-6.4573606066596442E-2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1.1646757679180888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3206400"/>
        <c:axId val="133208320"/>
      </c:scatterChart>
      <c:valAx>
        <c:axId val="1332064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208320"/>
        <c:crosses val="autoZero"/>
        <c:crossBetween val="midCat"/>
      </c:valAx>
      <c:valAx>
        <c:axId val="1332083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206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9"/>
                  <c:y val="9.6754049897910463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1.1646757679180888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3112192"/>
        <c:axId val="133114112"/>
      </c:scatterChart>
      <c:valAx>
        <c:axId val="13311219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114112"/>
        <c:crosses val="autoZero"/>
        <c:crossBetween val="midCat"/>
      </c:valAx>
      <c:valAx>
        <c:axId val="1331141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3112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5971023290289649"/>
                  <c:y val="-5.1434008735368568E-2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1.1646757679180888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7335168"/>
        <c:axId val="137337088"/>
      </c:scatterChart>
      <c:valAx>
        <c:axId val="13733516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337088"/>
        <c:crosses val="autoZero"/>
        <c:crossBetween val="midCat"/>
      </c:valAx>
      <c:valAx>
        <c:axId val="1373370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335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5581468929742362"/>
                  <c:y val="-4.2440398447622624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1.1646757679180888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7425280"/>
        <c:axId val="137427200"/>
      </c:scatterChart>
      <c:valAx>
        <c:axId val="1374252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427200"/>
        <c:crosses val="autoZero"/>
        <c:crossBetween val="midCat"/>
      </c:valAx>
      <c:valAx>
        <c:axId val="1374272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425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6"/>
                  <c:y val="9.6754049897910255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7428992"/>
        <c:axId val="137430912"/>
      </c:scatterChart>
      <c:valAx>
        <c:axId val="13742899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430912"/>
        <c:crosses val="autoZero"/>
        <c:crossBetween val="midCat"/>
      </c:valAx>
      <c:valAx>
        <c:axId val="1374309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428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1"/>
                  <c:y val="9.675404989791022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1.1646757679180888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7601024"/>
        <c:axId val="137602944"/>
      </c:scatterChart>
      <c:valAx>
        <c:axId val="13760102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602944"/>
        <c:crosses val="autoZero"/>
        <c:crossBetween val="midCat"/>
      </c:valAx>
      <c:valAx>
        <c:axId val="1376029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601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5"/>
                  <c:y val="9.6754049897910151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7666560"/>
        <c:axId val="137668480"/>
      </c:scatterChart>
      <c:valAx>
        <c:axId val="13766656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668480"/>
        <c:crosses val="autoZero"/>
        <c:crossBetween val="midCat"/>
      </c:valAx>
      <c:valAx>
        <c:axId val="1376684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666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7"/>
                  <c:y val="9.6754049897910081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7842688"/>
        <c:axId val="137844608"/>
      </c:scatterChart>
      <c:valAx>
        <c:axId val="13784268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844608"/>
        <c:crosses val="autoZero"/>
        <c:crossBetween val="midCat"/>
      </c:valAx>
      <c:valAx>
        <c:axId val="13784460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842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1"/>
                  <c:y val="9.6754049897910047E-3"/>
                </c:manualLayout>
              </c:layout>
              <c:numFmt formatCode="General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7916416"/>
        <c:axId val="137918336"/>
      </c:scatterChart>
      <c:valAx>
        <c:axId val="13791641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918336"/>
        <c:crosses val="autoZero"/>
        <c:crossBetween val="midCat"/>
      </c:valAx>
      <c:valAx>
        <c:axId val="13791833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916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9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2.9999999999999997E-4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9.2608695652173891E-5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0.33339130434782599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1</v>
      </c>
      <c r="C58" s="34">
        <f t="shared" si="0"/>
        <v>1.1646757679180888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2.9999999999999997E-4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9.2608695652173891E-5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0.33339130434782599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1</v>
      </c>
      <c r="C63" s="34">
        <f t="shared" si="0"/>
        <v>1.1646757679180888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N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2.9999999999999997E-4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7"/>
      <c r="N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9"/>
      <c r="N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9"/>
      <c r="N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9.2608695652173891E-5</v>
      </c>
      <c r="H27" s="62" t="s">
        <v>14</v>
      </c>
      <c r="I27" s="45" t="s">
        <v>15</v>
      </c>
      <c r="J27" s="42"/>
      <c r="K27" s="9"/>
      <c r="L27" s="9"/>
      <c r="M27" s="9"/>
      <c r="N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0.33339130434782599</v>
      </c>
      <c r="H28" s="47" t="s">
        <v>17</v>
      </c>
      <c r="I28" s="66"/>
      <c r="J28" s="66"/>
      <c r="K28" s="67"/>
      <c r="L28" s="68"/>
      <c r="M28" s="11"/>
      <c r="N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1</v>
      </c>
      <c r="C65" s="34">
        <f t="shared" si="0"/>
        <v>1.1646757679180888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8.296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1.1000000000000001E-3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3.3956521739130429E-4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1.2224347826086954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1</v>
      </c>
      <c r="C65" s="34">
        <f t="shared" si="0"/>
        <v>1.1646757679180888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0</v>
      </c>
      <c r="C67" s="34">
        <f t="shared" si="0"/>
        <v>0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1.1000000000000001E-3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51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2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51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51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51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51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51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51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51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51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51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51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51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51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51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51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51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51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51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51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51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3.3956521739130429E-4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51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1.2224347826086954</v>
      </c>
      <c r="H28" s="47" t="s">
        <v>17</v>
      </c>
      <c r="I28" s="66"/>
      <c r="J28" s="66"/>
      <c r="K28" s="67"/>
      <c r="L28" s="68"/>
      <c r="M28" s="12"/>
    </row>
    <row r="29" spans="1:19">
      <c r="A29" s="51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51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51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51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51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51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51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51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51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51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51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51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51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51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51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51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51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51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51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51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51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51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51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51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51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51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51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51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51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51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51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51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51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51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51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51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51">
        <v>290</v>
      </c>
      <c r="B65" s="48">
        <v>1</v>
      </c>
      <c r="C65" s="34">
        <f t="shared" si="0"/>
        <v>1.1646757679180888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51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51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4.0000000000000002E-4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53" t="s">
        <v>16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1.2347826086956521E-4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0.44452173913043475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0</v>
      </c>
      <c r="C65" s="34">
        <f t="shared" si="0"/>
        <v>0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0</v>
      </c>
      <c r="C66" s="34">
        <f t="shared" si="0"/>
        <v>0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2023-01-25T16:31:08Z</dcterms:modified>
</cp:coreProperties>
</file>